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F715BDDC-AC58-4D94-8CD6-AC8EE76CA551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návrh_rozpočtu_stručný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2" l="1"/>
  <c r="E34" i="2"/>
  <c r="C34" i="2"/>
  <c r="E32" i="2"/>
  <c r="H27" i="2"/>
  <c r="G27" i="2"/>
  <c r="G34" i="2" s="1"/>
  <c r="F27" i="2"/>
  <c r="F34" i="2" s="1"/>
  <c r="E27" i="2"/>
  <c r="D27" i="2"/>
  <c r="C27" i="2"/>
  <c r="H15" i="2"/>
  <c r="G15" i="2"/>
  <c r="G17" i="2" s="1"/>
  <c r="F15" i="2"/>
  <c r="F17" i="2" s="1"/>
  <c r="E15" i="2"/>
  <c r="D15" i="2"/>
  <c r="C15" i="2"/>
  <c r="C17" i="2" s="1"/>
  <c r="H10" i="2"/>
  <c r="H17" i="2" s="1"/>
  <c r="G10" i="2"/>
  <c r="F10" i="2"/>
  <c r="E10" i="2"/>
  <c r="E17" i="2" s="1"/>
  <c r="D10" i="2"/>
  <c r="D17" i="2" s="1"/>
  <c r="C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1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1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1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1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1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1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1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1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1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1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<sst xmlns="http://schemas.openxmlformats.org/spreadsheetml/2006/main" count="62" uniqueCount="38">
  <si>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</si>
  <si>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Poliklinika Velká Bíteš – středisko 7200 Domov důchodců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</si>
  <si>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</si>
  <si>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</si>
  <si>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</si>
  <si>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</si>
  <si>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</si>
  <si>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</si>
  <si>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</si>
  <si>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</si>
  <si>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</si>
  <si>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</si>
  <si>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</si>
  <si>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</si>
  <si>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</si>
  <si>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</si>
  <si>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</si>
  <si>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</si>
  <si>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</si>
  <si>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</si>
  <si>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</si>
  <si>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</si>
  <si>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</si>
  <si>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</si>
  <si>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</si>
  <si>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</si>
  <si>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</si>
  <si>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</si>
  <si>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31.10.2020    Eva Linhartová</t>
  </si>
  <si>
    <t>schválil  dne</t>
  </si>
  <si>
    <t>schváleno Radou města Velká Bíteš dne</t>
  </si>
  <si>
    <t>Vyvěšeno dne</t>
  </si>
  <si>
    <t>……………………………………….</t>
  </si>
  <si>
    <t>NÁVRH ROZPOČTU NA ROK 2021</t>
  </si>
  <si>
    <t>ROZPOČET roku 2020 (předchozí období)</t>
  </si>
  <si>
    <r>
      <rPr>
        <sz val="11"/>
        <color rgb="FF000000"/>
        <rFont val="Calibri"/>
        <family val="2"/>
        <charset val="238"/>
      </rPr>
      <t xml:space="preserve">OČEKÁVANÁ SKUTEČNOST roku 2020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</si>
  <si>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31.10.2020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</si>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</sst>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3" fontId="1" fillId="0" borderId="5" xfId="1" applyNumberFormat="1" applyFont="1" applyBorder="1" applyAlignment="1">
      <alignment horizontal="center"/>
    </xf>
    <xf numFmtId="3" fontId="1" fillId="7" borderId="2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/>
    <xf numFmtId="49" fontId="1" fillId="0" borderId="2" xfId="1" applyNumberFormat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/>
    </xf>
    <xf numFmtId="0" fontId="1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wrapText="1"/>
    </xf>
    <xf numFmtId="0" fontId="0" fillId="5" borderId="2" xfId="0" applyFill="1" applyBorder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379440</xdr:colOff>
      <xdr:row>27</xdr:row>
      <xdr:rowOff>217800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9666000" cy="958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_x0000_t20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_x0000_t202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_x0000_t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4BC8FBE6-9552-4690-8D9C-65EEC72048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0F80BDEB-95AB-47DE-9CAE-E45AEB0D15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3F532112-23CE-4600-8A42-4A3786127F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639B210-1C88-45C6-9BE9-47235E1DE1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A6482B58-BE50-4CD9-9702-3973B36D0F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CEC8B19C-1470-49E9-A168-CE133034AD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E8593F25-9132-4423-BAC6-E9D91CFE49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F7BE0A59-AFDC-481D-AB1D-4298C0BFCF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F34EE4A1-E16D-4E08-806A-F4B0E54199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3575B62A-1962-4D8C-9A8E-DCC2A9E54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B066507-A909-4325-A550-DF63954FF7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4" name="AutoShape 22">
          <a:extLst>
            <a:ext uri="{FF2B5EF4-FFF2-40B4-BE49-F238E27FC236}">
              <a16:creationId xmlns:a16="http://schemas.microsoft.com/office/drawing/2014/main" id="{5AA65DFF-381C-4016-9DF0-37877A8C9C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5" name="AutoShape 20">
          <a:extLst>
            <a:ext uri="{FF2B5EF4-FFF2-40B4-BE49-F238E27FC236}">
              <a16:creationId xmlns:a16="http://schemas.microsoft.com/office/drawing/2014/main" id="{646BDD92-A121-42B5-8259-35870F1F2A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id="{E828F4F6-B169-4CB0-91E1-FBE720CA5C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7" name="AutoShape 16">
          <a:extLst>
            <a:ext uri="{FF2B5EF4-FFF2-40B4-BE49-F238E27FC236}">
              <a16:creationId xmlns:a16="http://schemas.microsoft.com/office/drawing/2014/main" id="{8C4BC8F5-08F1-4A56-9C5A-7CDEB0199F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8" name="AutoShape 14">
          <a:extLst>
            <a:ext uri="{FF2B5EF4-FFF2-40B4-BE49-F238E27FC236}">
              <a16:creationId xmlns:a16="http://schemas.microsoft.com/office/drawing/2014/main" id="{237346BA-A44F-4B38-A487-56B5B14BCD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51D6D06D-FF46-4DBB-9F01-40FF275D3B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0" name="AutoShape 10">
          <a:extLst>
            <a:ext uri="{FF2B5EF4-FFF2-40B4-BE49-F238E27FC236}">
              <a16:creationId xmlns:a16="http://schemas.microsoft.com/office/drawing/2014/main" id="{BBE22F24-B71D-494D-B8A5-2939E4D94E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1" name="AutoShape 8">
          <a:extLst>
            <a:ext uri="{FF2B5EF4-FFF2-40B4-BE49-F238E27FC236}">
              <a16:creationId xmlns:a16="http://schemas.microsoft.com/office/drawing/2014/main" id="{458C9FDB-F120-4CEB-9BA8-4F81D3D67F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7D7E8021-E71F-436E-9F69-C6D6D66A85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87BA289-AD40-497E-B7EE-051318393B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ED194BC-8759-413C-91F8-0B36578F28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3"/>
  <sheetViews>
    <sheetView tabSelected="1" zoomScale="75" zoomScaleNormal="75" workbookViewId="0">
      <selection activeCell="B12" sqref="B12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3" width="8.125" style="1" customWidth="1"/>
    <col min="1024" max="1025" width="9" style="1" customWidth="1"/>
  </cols>
  <sheetData>
    <row r="1" spans="1:8" ht="25.15" customHeight="1" x14ac:dyDescent="0.25">
      <c r="A1" s="22" t="s">
        <v>33</v>
      </c>
      <c r="B1" s="22"/>
      <c r="C1" s="22"/>
      <c r="D1" s="22"/>
      <c r="E1" s="22"/>
    </row>
    <row r="2" spans="1:8" ht="23.45" customHeight="1" x14ac:dyDescent="0.25">
      <c r="A2" s="2" t="s">
        <v>0</v>
      </c>
      <c r="B2" s="23" t="s">
        <v>1</v>
      </c>
      <c r="C2" s="23"/>
      <c r="D2" s="23"/>
      <c r="E2" s="23"/>
      <c r="F2" s="23"/>
      <c r="G2" s="23"/>
      <c r="H2" s="23"/>
    </row>
    <row r="3" spans="1:8" ht="24.6" customHeight="1" x14ac:dyDescent="0.25">
      <c r="A3" s="2" t="s">
        <v>2</v>
      </c>
      <c r="B3" s="24" t="s">
        <v>3</v>
      </c>
      <c r="C3" s="24"/>
      <c r="D3" s="24"/>
      <c r="E3" s="24"/>
      <c r="F3" s="24"/>
      <c r="G3" s="24"/>
      <c r="H3" s="24"/>
    </row>
    <row r="4" spans="1:8" ht="20.25" customHeight="1" x14ac:dyDescent="0.25">
      <c r="A4" s="3" t="s">
        <v>4</v>
      </c>
      <c r="B4" s="25" t="s">
        <v>5</v>
      </c>
      <c r="C4" s="25"/>
      <c r="D4" s="25"/>
      <c r="E4" s="25"/>
      <c r="F4" s="25"/>
      <c r="G4" s="25"/>
      <c r="H4" s="25"/>
    </row>
    <row r="5" spans="1:8" ht="46.5" customHeight="1" x14ac:dyDescent="0.25">
      <c r="A5" s="26" t="s">
        <v>6</v>
      </c>
      <c r="B5" s="26"/>
      <c r="C5" s="27" t="s">
        <v>34</v>
      </c>
      <c r="D5" s="27"/>
      <c r="E5" s="35" t="s">
        <v>35</v>
      </c>
      <c r="F5" s="35"/>
      <c r="G5" s="27" t="s">
        <v>33</v>
      </c>
      <c r="H5" s="27"/>
    </row>
    <row r="6" spans="1:8" x14ac:dyDescent="0.25">
      <c r="A6" s="26"/>
      <c r="B6" s="26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8" ht="24" customHeight="1" x14ac:dyDescent="0.25">
      <c r="A7" s="28" t="s">
        <v>9</v>
      </c>
      <c r="B7" s="6" t="s">
        <v>10</v>
      </c>
      <c r="C7" s="7">
        <v>580992</v>
      </c>
      <c r="D7" s="7">
        <v>0</v>
      </c>
      <c r="E7" s="8">
        <v>580992</v>
      </c>
      <c r="F7" s="8">
        <v>0</v>
      </c>
      <c r="G7" s="21">
        <v>510992</v>
      </c>
      <c r="H7" s="8">
        <v>0</v>
      </c>
    </row>
    <row r="8" spans="1:8" ht="23.25" customHeight="1" x14ac:dyDescent="0.25">
      <c r="A8" s="28"/>
      <c r="B8" s="9" t="s">
        <v>11</v>
      </c>
      <c r="C8" s="8">
        <v>3920000</v>
      </c>
      <c r="D8" s="8">
        <v>0</v>
      </c>
      <c r="E8" s="8">
        <v>4389690</v>
      </c>
      <c r="F8" s="8">
        <v>0</v>
      </c>
      <c r="G8" s="8">
        <v>3920000</v>
      </c>
      <c r="H8" s="8">
        <v>0</v>
      </c>
    </row>
    <row r="9" spans="1:8" ht="24" customHeight="1" x14ac:dyDescent="0.25">
      <c r="A9" s="28"/>
      <c r="B9" s="9" t="s">
        <v>12</v>
      </c>
      <c r="C9" s="8">
        <v>6880000</v>
      </c>
      <c r="D9" s="8">
        <v>0</v>
      </c>
      <c r="E9" s="8">
        <v>7700000</v>
      </c>
      <c r="F9" s="8">
        <v>0</v>
      </c>
      <c r="G9" s="8">
        <v>7885000</v>
      </c>
      <c r="H9" s="8">
        <v>0</v>
      </c>
    </row>
    <row r="10" spans="1:8" ht="28.15" customHeight="1" x14ac:dyDescent="0.25">
      <c r="A10" s="29" t="s">
        <v>13</v>
      </c>
      <c r="B10" s="29"/>
      <c r="C10" s="10">
        <f t="shared" ref="C10:H10" si="0">C9+C8+C7</f>
        <v>11380992</v>
      </c>
      <c r="D10" s="10">
        <f t="shared" si="0"/>
        <v>0</v>
      </c>
      <c r="E10" s="10">
        <f t="shared" si="0"/>
        <v>12670682</v>
      </c>
      <c r="F10" s="10">
        <f t="shared" si="0"/>
        <v>0</v>
      </c>
      <c r="G10" s="10">
        <f t="shared" si="0"/>
        <v>12315992</v>
      </c>
      <c r="H10" s="10">
        <f t="shared" si="0"/>
        <v>0</v>
      </c>
    </row>
    <row r="11" spans="1:8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8" ht="28.15" customHeight="1" x14ac:dyDescent="0.25">
      <c r="A12" s="28" t="s">
        <v>14</v>
      </c>
      <c r="B12" s="6" t="s">
        <v>10</v>
      </c>
      <c r="C12" s="7">
        <v>0</v>
      </c>
      <c r="D12" s="7">
        <v>0</v>
      </c>
      <c r="E12" s="8">
        <v>0</v>
      </c>
      <c r="F12" s="8">
        <v>0</v>
      </c>
      <c r="G12" s="8">
        <v>0</v>
      </c>
      <c r="H12" s="8">
        <v>0</v>
      </c>
    </row>
    <row r="13" spans="1:8" ht="28.15" customHeight="1" x14ac:dyDescent="0.25">
      <c r="A13" s="28"/>
      <c r="B13" s="9" t="s">
        <v>11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ht="28.15" customHeight="1" x14ac:dyDescent="0.25">
      <c r="A14" s="28"/>
      <c r="B14" s="9" t="s">
        <v>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ht="28.15" customHeight="1" x14ac:dyDescent="0.25">
      <c r="A15" s="30" t="s">
        <v>15</v>
      </c>
      <c r="B15" s="30"/>
      <c r="C15" s="14">
        <f t="shared" ref="C15:H15" si="1">C14+C13+C12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31" t="s">
        <v>16</v>
      </c>
      <c r="B17" s="31"/>
      <c r="C17" s="17">
        <f t="shared" ref="C17:H17" si="2">C15+C10</f>
        <v>11380992</v>
      </c>
      <c r="D17" s="17">
        <f t="shared" si="2"/>
        <v>0</v>
      </c>
      <c r="E17" s="17">
        <f t="shared" si="2"/>
        <v>12670682</v>
      </c>
      <c r="F17" s="17">
        <f t="shared" si="2"/>
        <v>0</v>
      </c>
      <c r="G17" s="17">
        <f t="shared" si="2"/>
        <v>12315992</v>
      </c>
      <c r="H17" s="17">
        <f t="shared" si="2"/>
        <v>0</v>
      </c>
    </row>
    <row r="18" spans="1:8" ht="26.25" customHeight="1" x14ac:dyDescent="0.25"/>
    <row r="19" spans="1:8" ht="54" customHeight="1" x14ac:dyDescent="0.25">
      <c r="A19" s="32" t="s">
        <v>17</v>
      </c>
      <c r="B19" s="33" t="s">
        <v>18</v>
      </c>
      <c r="C19" s="27" t="s">
        <v>34</v>
      </c>
      <c r="D19" s="27"/>
      <c r="E19" s="35" t="s">
        <v>35</v>
      </c>
      <c r="F19" s="35"/>
      <c r="G19" s="27" t="s">
        <v>33</v>
      </c>
      <c r="H19" s="27"/>
    </row>
    <row r="20" spans="1:8" x14ac:dyDescent="0.25">
      <c r="A20" s="32"/>
      <c r="B20" s="33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34" t="s">
        <v>19</v>
      </c>
      <c r="B21" s="18" t="s">
        <v>20</v>
      </c>
      <c r="C21" s="8">
        <v>580992</v>
      </c>
      <c r="D21" s="8">
        <v>0</v>
      </c>
      <c r="E21" s="8">
        <v>580992</v>
      </c>
      <c r="F21" s="8">
        <v>0</v>
      </c>
      <c r="G21" s="21">
        <v>510992</v>
      </c>
      <c r="H21" s="8">
        <v>0</v>
      </c>
    </row>
    <row r="22" spans="1:8" ht="27.95" customHeight="1" x14ac:dyDescent="0.25">
      <c r="A22" s="34"/>
      <c r="B22" s="19" t="s">
        <v>11</v>
      </c>
      <c r="C22" s="8">
        <v>0</v>
      </c>
      <c r="D22" s="8">
        <v>0</v>
      </c>
      <c r="E22" s="8">
        <v>263635</v>
      </c>
      <c r="F22" s="8">
        <v>0</v>
      </c>
      <c r="G22" s="8">
        <v>0</v>
      </c>
      <c r="H22" s="8">
        <v>0</v>
      </c>
    </row>
    <row r="23" spans="1:8" ht="28.9" customHeight="1" x14ac:dyDescent="0.25">
      <c r="A23" s="34"/>
      <c r="B23" s="19" t="s">
        <v>21</v>
      </c>
      <c r="C23" s="8">
        <v>2185000</v>
      </c>
      <c r="D23" s="8">
        <v>0</v>
      </c>
      <c r="E23" s="8">
        <v>2528000</v>
      </c>
      <c r="F23" s="8">
        <v>0</v>
      </c>
      <c r="G23" s="8">
        <v>2405000</v>
      </c>
      <c r="H23" s="8">
        <v>0</v>
      </c>
    </row>
    <row r="24" spans="1:8" ht="27.95" customHeight="1" x14ac:dyDescent="0.25">
      <c r="A24" s="34" t="s">
        <v>22</v>
      </c>
      <c r="B24" s="18" t="s">
        <v>20</v>
      </c>
      <c r="C24" s="7">
        <v>0</v>
      </c>
      <c r="D24" s="7">
        <v>0</v>
      </c>
      <c r="E24" s="8">
        <v>0</v>
      </c>
      <c r="F24" s="8">
        <v>0</v>
      </c>
      <c r="G24" s="8">
        <v>0</v>
      </c>
      <c r="H24" s="8">
        <v>0</v>
      </c>
    </row>
    <row r="25" spans="1:8" ht="27.95" customHeight="1" x14ac:dyDescent="0.25">
      <c r="A25" s="34"/>
      <c r="B25" s="19" t="s">
        <v>11</v>
      </c>
      <c r="C25" s="8">
        <v>3920000</v>
      </c>
      <c r="D25" s="8">
        <v>0</v>
      </c>
      <c r="E25" s="8">
        <v>4126055</v>
      </c>
      <c r="F25" s="8">
        <v>0</v>
      </c>
      <c r="G25" s="8">
        <v>3920000</v>
      </c>
      <c r="H25" s="8">
        <v>0</v>
      </c>
    </row>
    <row r="26" spans="1:8" ht="27.95" customHeight="1" x14ac:dyDescent="0.25">
      <c r="A26" s="34"/>
      <c r="B26" s="19" t="s">
        <v>21</v>
      </c>
      <c r="C26" s="8">
        <v>4695000</v>
      </c>
      <c r="D26" s="8">
        <v>0</v>
      </c>
      <c r="E26" s="8">
        <v>5172000</v>
      </c>
      <c r="F26" s="8">
        <v>0</v>
      </c>
      <c r="G26" s="8">
        <v>5480000</v>
      </c>
      <c r="H26" s="8">
        <v>0</v>
      </c>
    </row>
    <row r="27" spans="1:8" ht="27.95" customHeight="1" x14ac:dyDescent="0.25">
      <c r="A27" s="29" t="s">
        <v>23</v>
      </c>
      <c r="B27" s="29"/>
      <c r="C27" s="10">
        <f t="shared" ref="C27:H27" si="3">C26+C25+C24+C23+C22+C21</f>
        <v>11380992</v>
      </c>
      <c r="D27" s="10">
        <f t="shared" si="3"/>
        <v>0</v>
      </c>
      <c r="E27" s="10">
        <f t="shared" si="3"/>
        <v>12670682</v>
      </c>
      <c r="F27" s="10">
        <f t="shared" si="3"/>
        <v>0</v>
      </c>
      <c r="G27" s="10">
        <f t="shared" si="3"/>
        <v>12315992</v>
      </c>
      <c r="H27" s="10">
        <f t="shared" si="3"/>
        <v>0</v>
      </c>
    </row>
    <row r="28" spans="1:8" ht="27.95" customHeight="1" x14ac:dyDescent="0.25">
      <c r="A28" s="36"/>
      <c r="B28" s="36"/>
      <c r="C28" s="36"/>
      <c r="D28" s="36"/>
      <c r="E28" s="36"/>
      <c r="F28" s="36"/>
      <c r="G28" s="36"/>
      <c r="H28" s="36"/>
    </row>
    <row r="29" spans="1:8" ht="27.95" customHeight="1" x14ac:dyDescent="0.25">
      <c r="A29" s="28" t="s">
        <v>24</v>
      </c>
      <c r="B29" s="6" t="s">
        <v>20</v>
      </c>
      <c r="C29" s="7">
        <v>0</v>
      </c>
      <c r="D29" s="7">
        <v>0</v>
      </c>
      <c r="E29" s="8">
        <v>0</v>
      </c>
      <c r="F29" s="8">
        <v>0</v>
      </c>
      <c r="G29" s="8">
        <v>0</v>
      </c>
      <c r="H29" s="8">
        <v>0</v>
      </c>
    </row>
    <row r="30" spans="1:8" ht="27.95" customHeight="1" x14ac:dyDescent="0.25">
      <c r="A30" s="28"/>
      <c r="B30" s="9" t="s">
        <v>11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7.95" customHeight="1" x14ac:dyDescent="0.25">
      <c r="A31" s="28"/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28.9" customHeight="1" x14ac:dyDescent="0.25">
      <c r="A32" s="30" t="s">
        <v>25</v>
      </c>
      <c r="B32" s="30"/>
      <c r="C32" s="14">
        <v>0</v>
      </c>
      <c r="D32" s="14">
        <v>0</v>
      </c>
      <c r="E32" s="14">
        <f>SUM(E29:E31)</f>
        <v>0</v>
      </c>
      <c r="F32" s="14">
        <v>0</v>
      </c>
      <c r="G32" s="14">
        <v>0</v>
      </c>
      <c r="H32" s="14"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31" t="s">
        <v>26</v>
      </c>
      <c r="B34" s="31"/>
      <c r="C34" s="17">
        <f>C32+C27</f>
        <v>11380992</v>
      </c>
      <c r="D34" s="17">
        <v>0</v>
      </c>
      <c r="E34" s="17">
        <f>E32+E27</f>
        <v>12670682</v>
      </c>
      <c r="F34" s="17">
        <f>F32+F27</f>
        <v>0</v>
      </c>
      <c r="G34" s="17">
        <f>G32+G27</f>
        <v>12315992</v>
      </c>
      <c r="H34" s="17">
        <f>H32+H27</f>
        <v>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28</v>
      </c>
    </row>
    <row r="39" spans="1:8" x14ac:dyDescent="0.25">
      <c r="A39" s="1" t="s">
        <v>29</v>
      </c>
      <c r="B39" s="1" t="s">
        <v>36</v>
      </c>
    </row>
    <row r="41" spans="1:8" x14ac:dyDescent="0.25">
      <c r="A41" s="1" t="s">
        <v>30</v>
      </c>
      <c r="C41" s="1" t="s">
        <v>37</v>
      </c>
    </row>
    <row r="43" spans="1:8" x14ac:dyDescent="0.25">
      <c r="A43" s="1" t="s">
        <v>31</v>
      </c>
      <c r="B43" s="1" t="s">
        <v>32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51875000000000004" right="0.43263888888888902" top="0.57083333333333297" bottom="0.53680555555555598" header="0.51180555555555496" footer="0.51180555555555496"/>
  <pageSetup paperSize="9" scale="69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10</cp:revision>
  <cp:lastPrinted>2020-11-18T09:24:11Z</cp:lastPrinted>
  <dcterms:created xsi:type="dcterms:W3CDTF">2017-10-24T20:22:19Z</dcterms:created>
  <dcterms:modified xsi:type="dcterms:W3CDTF">2020-12-07T08:09:00Z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