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návrh_rozpočtu_stručný" sheetId="2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4" i="2" l="1"/>
  <c r="F34" i="2"/>
  <c r="C34" i="2"/>
  <c r="E32" i="2"/>
  <c r="E34" i="2" s="1"/>
  <c r="H27" i="2"/>
  <c r="H34" i="2" s="1"/>
  <c r="G27" i="2"/>
  <c r="F27" i="2"/>
  <c r="E27" i="2"/>
  <c r="D27" i="2"/>
  <c r="C27" i="2"/>
  <c r="H15" i="2"/>
  <c r="H17" i="2" s="1"/>
  <c r="G15" i="2"/>
  <c r="F15" i="2"/>
  <c r="E15" i="2"/>
  <c r="E17" i="2" s="1"/>
  <c r="D15" i="2"/>
  <c r="D17" i="2" s="1"/>
  <c r="C15" i="2"/>
  <c r="H10" i="2"/>
  <c r="G10" i="2"/>
  <c r="G17" i="2" s="1"/>
  <c r="F10" i="2"/>
  <c r="F17" i="2" s="1"/>
  <c r="E10" i="2"/>
  <c r="D10" i="2"/>
  <c r="C10" i="2"/>
  <c r="C17" i="2" s="1"/>
</calcChain>
</file>

<file path=xl/comments1.xml><?xml version="1.0" encoding="utf-8"?>
<comments xmlns="http://schemas.openxmlformats.org/spreadsheetml/2006/main">
  <authors>
    <author/>
  </authors>
  <commentList>
    <comment ref="B8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<sst xmlns="http://schemas.openxmlformats.org/spreadsheetml/2006/main" count="62" uniqueCount="38">
  <si>
    <t>Organizace</t>
  </si>
  <si>
    <t>Poliklinika Velká Bíteš – středisko 7200 Domov důchodců</t>
  </si>
  <si>
    <t>Sídlo</t>
  </si>
  <si>
    <t>Tyršova 223, Velká Bíteš 595 01</t>
  </si>
  <si>
    <t>IČ</t>
  </si>
  <si>
    <t>00842044</t>
  </si>
  <si>
    <t>VÝNOSY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</si>
  <si>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</si>
  <si>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</si>
  <si>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</si>
  <si>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</si>
  <si>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</si>
  <si>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</si>
  <si>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</si>
  <si>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</si>
  <si>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</si>
  <si>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</si>
  <si>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</si>
  <si>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</si>
  <si>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</si>
  <si>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</si>
  <si>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</si>
  <si>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</si>
  <si>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</si>
  <si>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</si>
  <si>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</si>
  <si>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</si>
  <si>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</si>
  <si>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>29.10.2018    Eva Linhartová</t>
  </si>
  <si>
    <t>schválil  dne</t>
  </si>
  <si>
    <t>schváleno Radou města Velká Bíteš dne</t>
  </si>
  <si>
    <t>Vyvěšeno dne</t>
  </si>
  <si>
    <t>……………………………………….</t>
  </si>
  <si>
    <t>NÁVRH ROZPOČTU NA ROK 2019</t>
  </si>
  <si>
    <t>ROZPOČET roku 2018 (předchozí období)</t>
  </si>
  <si>
    <r>
      <rPr>
        <sz val="11"/>
        <color rgb="FF000000"/>
        <rFont val="Calibri"/>
        <family val="2"/>
        <charset val="238"/>
      </rPr>
      <t xml:space="preserve">OČEKÁVANÁ SKUTEČNOST roku 2018 </t>
    </r>
    <r>
      <rPr>
        <sz val="9"/>
        <color rgb="FF000000"/>
        <rFont val="Calibri"/>
        <family val="2"/>
        <charset val="238"/>
      </rPr>
      <t>(upr. rozpočet k termínu nejbližší mezitim. úč. závěrky)</t>
    </r>
  </si>
  <si>
    <t>29.10.2018    MUDr. Svatopluk Horek</t>
  </si>
  <si>
    <t>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</si>
</sst>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Font="1" applyAlignment="1"/>
    <xf numFmtId="0" fontId="1" fillId="0" borderId="2" xfId="1" applyFont="1" applyBorder="1" applyAlignment="1"/>
    <xf numFmtId="0" fontId="1" fillId="0" borderId="3" xfId="1" applyFont="1" applyBorder="1" applyAlignment="1"/>
    <xf numFmtId="0" fontId="1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1" fillId="0" borderId="2" xfId="1" applyFont="1" applyBorder="1" applyAlignment="1">
      <alignment horizontal="left" wrapText="1"/>
    </xf>
    <xf numFmtId="3" fontId="1" fillId="0" borderId="2" xfId="1" applyNumberFormat="1" applyFont="1" applyBorder="1" applyAlignment="1">
      <alignment horizontal="center" wrapText="1"/>
    </xf>
    <xf numFmtId="3" fontId="1" fillId="0" borderId="2" xfId="1" applyNumberFormat="1" applyFont="1" applyBorder="1" applyAlignment="1">
      <alignment horizontal="center"/>
    </xf>
    <xf numFmtId="0" fontId="1" fillId="0" borderId="2" xfId="1" applyFont="1" applyBorder="1" applyAlignment="1">
      <alignment horizontal="left"/>
    </xf>
    <xf numFmtId="3" fontId="1" fillId="3" borderId="2" xfId="1" applyNumberFormat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1" fillId="5" borderId="0" xfId="1" applyFont="1" applyFill="1" applyAlignment="1">
      <alignment horizontal="center"/>
    </xf>
    <xf numFmtId="3" fontId="1" fillId="5" borderId="0" xfId="1" applyNumberFormat="1" applyFont="1" applyFill="1" applyAlignment="1">
      <alignment horizontal="center"/>
    </xf>
    <xf numFmtId="0" fontId="1" fillId="6" borderId="2" xfId="1" applyFont="1" applyFill="1" applyBorder="1" applyAlignment="1">
      <alignment horizontal="center"/>
    </xf>
    <xf numFmtId="3" fontId="1" fillId="0" borderId="2" xfId="1" applyNumberFormat="1" applyFont="1" applyBorder="1" applyAlignment="1">
      <alignment wrapText="1"/>
    </xf>
    <xf numFmtId="3" fontId="1" fillId="0" borderId="2" xfId="1" applyNumberFormat="1" applyFont="1" applyBorder="1" applyAlignment="1"/>
    <xf numFmtId="3" fontId="1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1" fillId="0" borderId="2" xfId="1" applyFont="1" applyBorder="1" applyAlignment="1"/>
    <xf numFmtId="49" fontId="1" fillId="0" borderId="2" xfId="1" applyNumberFormat="1" applyFont="1" applyBorder="1" applyAlignment="1">
      <alignment horizontal="left"/>
    </xf>
    <xf numFmtId="0" fontId="3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/>
    </xf>
    <xf numFmtId="0" fontId="1" fillId="3" borderId="2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wrapText="1"/>
    </xf>
    <xf numFmtId="0" fontId="0" fillId="5" borderId="2" xfId="0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7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43"/>
  <sheetViews>
    <sheetView tabSelected="1" zoomScale="75" zoomScaleNormal="75" workbookViewId="0">
      <selection activeCell="O29" sqref="O29"/>
    </sheetView>
  </sheetViews>
  <sheetFormatPr defaultRowHeight="15" x14ac:dyDescent="0.25"/>
  <cols>
    <col min="1" max="1" width="19" style="1" customWidth="1"/>
    <col min="2" max="2" width="17.875" style="1" customWidth="1"/>
    <col min="3" max="3" width="15" style="1" customWidth="1"/>
    <col min="4" max="4" width="12.75" style="1" customWidth="1"/>
    <col min="5" max="5" width="14.875" style="1" customWidth="1"/>
    <col min="6" max="6" width="13.25" style="1" customWidth="1"/>
    <col min="7" max="7" width="13.375" style="1" customWidth="1"/>
    <col min="8" max="8" width="13.875" style="1" customWidth="1"/>
    <col min="9" max="9" width="12.625" style="1" customWidth="1"/>
    <col min="10" max="10" width="0.125" style="1" customWidth="1"/>
    <col min="11" max="1023" width="8.125" style="1" customWidth="1"/>
    <col min="1024" max="1025" width="9" style="1" customWidth="1"/>
  </cols>
  <sheetData>
    <row r="1" spans="1:8" ht="25.15" customHeight="1" x14ac:dyDescent="0.25">
      <c r="A1" s="21" t="s">
        <v>33</v>
      </c>
      <c r="B1" s="21"/>
      <c r="C1" s="21"/>
      <c r="D1" s="21"/>
      <c r="E1" s="21"/>
    </row>
    <row r="2" spans="1:8" ht="23.45" customHeight="1" x14ac:dyDescent="0.25">
      <c r="A2" s="2" t="s">
        <v>0</v>
      </c>
      <c r="B2" s="22" t="s">
        <v>1</v>
      </c>
      <c r="C2" s="22"/>
      <c r="D2" s="22"/>
      <c r="E2" s="22"/>
      <c r="F2" s="22"/>
      <c r="G2" s="22"/>
      <c r="H2" s="22"/>
    </row>
    <row r="3" spans="1:8" ht="24.6" customHeight="1" x14ac:dyDescent="0.25">
      <c r="A3" s="2" t="s">
        <v>2</v>
      </c>
      <c r="B3" s="23" t="s">
        <v>3</v>
      </c>
      <c r="C3" s="23"/>
      <c r="D3" s="23"/>
      <c r="E3" s="23"/>
      <c r="F3" s="23"/>
      <c r="G3" s="23"/>
      <c r="H3" s="23"/>
    </row>
    <row r="4" spans="1:8" ht="20.25" customHeight="1" x14ac:dyDescent="0.25">
      <c r="A4" s="3" t="s">
        <v>4</v>
      </c>
      <c r="B4" s="24" t="s">
        <v>5</v>
      </c>
      <c r="C4" s="24"/>
      <c r="D4" s="24"/>
      <c r="E4" s="24"/>
      <c r="F4" s="24"/>
      <c r="G4" s="24"/>
      <c r="H4" s="24"/>
    </row>
    <row r="5" spans="1:8" ht="46.5" customHeight="1" x14ac:dyDescent="0.25">
      <c r="A5" s="25" t="s">
        <v>6</v>
      </c>
      <c r="B5" s="25"/>
      <c r="C5" s="26" t="s">
        <v>34</v>
      </c>
      <c r="D5" s="26"/>
      <c r="E5" s="34" t="s">
        <v>35</v>
      </c>
      <c r="F5" s="34"/>
      <c r="G5" s="26" t="s">
        <v>33</v>
      </c>
      <c r="H5" s="26"/>
    </row>
    <row r="6" spans="1:8" x14ac:dyDescent="0.25">
      <c r="A6" s="25"/>
      <c r="B6" s="25"/>
      <c r="C6" s="4" t="s">
        <v>7</v>
      </c>
      <c r="D6" s="5" t="s">
        <v>8</v>
      </c>
      <c r="E6" s="4" t="s">
        <v>7</v>
      </c>
      <c r="F6" s="5" t="s">
        <v>8</v>
      </c>
      <c r="G6" s="4" t="s">
        <v>7</v>
      </c>
      <c r="H6" s="5" t="s">
        <v>8</v>
      </c>
    </row>
    <row r="7" spans="1:8" ht="24" customHeight="1" x14ac:dyDescent="0.25">
      <c r="A7" s="27" t="s">
        <v>9</v>
      </c>
      <c r="B7" s="6" t="s">
        <v>10</v>
      </c>
      <c r="C7" s="7">
        <v>430000</v>
      </c>
      <c r="D7" s="7">
        <v>0</v>
      </c>
      <c r="E7" s="8">
        <v>455000</v>
      </c>
      <c r="F7" s="8">
        <v>0</v>
      </c>
      <c r="G7" s="8">
        <v>540000</v>
      </c>
      <c r="H7" s="8">
        <v>0</v>
      </c>
    </row>
    <row r="8" spans="1:8" ht="23.25" customHeight="1" x14ac:dyDescent="0.25">
      <c r="A8" s="27"/>
      <c r="B8" s="9" t="s">
        <v>11</v>
      </c>
      <c r="C8" s="8">
        <v>2270000</v>
      </c>
      <c r="D8" s="8">
        <v>0</v>
      </c>
      <c r="E8" s="8">
        <v>2900000</v>
      </c>
      <c r="F8" s="8">
        <v>0</v>
      </c>
      <c r="G8" s="8">
        <v>2900000</v>
      </c>
      <c r="H8" s="8">
        <v>0</v>
      </c>
    </row>
    <row r="9" spans="1:8" ht="24" customHeight="1" x14ac:dyDescent="0.25">
      <c r="A9" s="27"/>
      <c r="B9" s="9" t="s">
        <v>12</v>
      </c>
      <c r="C9" s="8">
        <v>5870000</v>
      </c>
      <c r="D9" s="8">
        <v>0</v>
      </c>
      <c r="E9" s="8">
        <v>6200000</v>
      </c>
      <c r="F9" s="8">
        <v>0</v>
      </c>
      <c r="G9" s="8">
        <v>6300000</v>
      </c>
      <c r="H9" s="8">
        <v>0</v>
      </c>
    </row>
    <row r="10" spans="1:8" ht="28.15" customHeight="1" x14ac:dyDescent="0.25">
      <c r="A10" s="28" t="s">
        <v>13</v>
      </c>
      <c r="B10" s="28"/>
      <c r="C10" s="10">
        <f t="shared" ref="C10:H10" si="0">C9+C8+C7</f>
        <v>8570000</v>
      </c>
      <c r="D10" s="10">
        <f t="shared" si="0"/>
        <v>0</v>
      </c>
      <c r="E10" s="10">
        <f t="shared" si="0"/>
        <v>9555000</v>
      </c>
      <c r="F10" s="10">
        <f t="shared" si="0"/>
        <v>0</v>
      </c>
      <c r="G10" s="10">
        <f t="shared" si="0"/>
        <v>9740000</v>
      </c>
      <c r="H10" s="10">
        <f t="shared" si="0"/>
        <v>0</v>
      </c>
    </row>
    <row r="11" spans="1:8" ht="28.15" customHeight="1" x14ac:dyDescent="0.25">
      <c r="A11" s="11"/>
      <c r="B11" s="12"/>
      <c r="C11" s="13"/>
      <c r="D11" s="13"/>
      <c r="E11" s="13"/>
      <c r="F11" s="13"/>
      <c r="G11" s="13"/>
      <c r="H11" s="20"/>
    </row>
    <row r="12" spans="1:8" ht="28.15" customHeight="1" x14ac:dyDescent="0.25">
      <c r="A12" s="27" t="s">
        <v>14</v>
      </c>
      <c r="B12" s="6" t="s">
        <v>10</v>
      </c>
      <c r="C12" s="7">
        <v>150000</v>
      </c>
      <c r="D12" s="7">
        <v>0</v>
      </c>
      <c r="E12" s="8">
        <v>540201</v>
      </c>
      <c r="F12" s="8">
        <v>0</v>
      </c>
      <c r="G12" s="8">
        <v>0</v>
      </c>
      <c r="H12" s="8">
        <v>0</v>
      </c>
    </row>
    <row r="13" spans="1:8" ht="28.15" customHeight="1" x14ac:dyDescent="0.25">
      <c r="A13" s="27"/>
      <c r="B13" s="9" t="s">
        <v>11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1:8" ht="28.15" customHeight="1" x14ac:dyDescent="0.25">
      <c r="A14" s="27"/>
      <c r="B14" s="9" t="s">
        <v>12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ht="28.15" customHeight="1" x14ac:dyDescent="0.25">
      <c r="A15" s="29" t="s">
        <v>15</v>
      </c>
      <c r="B15" s="29"/>
      <c r="C15" s="14">
        <f t="shared" ref="C15:H15" si="1">C14+C13+C12</f>
        <v>150000</v>
      </c>
      <c r="D15" s="14">
        <f t="shared" si="1"/>
        <v>0</v>
      </c>
      <c r="E15" s="14">
        <f t="shared" si="1"/>
        <v>540201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ht="27" customHeight="1" x14ac:dyDescent="0.25">
      <c r="A16" s="15"/>
      <c r="B16" s="15"/>
      <c r="C16" s="16"/>
      <c r="D16" s="16"/>
      <c r="E16" s="16"/>
      <c r="F16" s="16"/>
      <c r="G16" s="16"/>
      <c r="H16" s="16"/>
    </row>
    <row r="17" spans="1:8" ht="24" customHeight="1" x14ac:dyDescent="0.25">
      <c r="A17" s="30" t="s">
        <v>16</v>
      </c>
      <c r="B17" s="30"/>
      <c r="C17" s="17">
        <f t="shared" ref="C17:H17" si="2">C15+C10</f>
        <v>8720000</v>
      </c>
      <c r="D17" s="17">
        <f t="shared" si="2"/>
        <v>0</v>
      </c>
      <c r="E17" s="17">
        <f t="shared" si="2"/>
        <v>10095201</v>
      </c>
      <c r="F17" s="17">
        <f t="shared" si="2"/>
        <v>0</v>
      </c>
      <c r="G17" s="17">
        <f t="shared" si="2"/>
        <v>9740000</v>
      </c>
      <c r="H17" s="17">
        <f t="shared" si="2"/>
        <v>0</v>
      </c>
    </row>
    <row r="18" spans="1:8" ht="26.25" customHeight="1" x14ac:dyDescent="0.25"/>
    <row r="19" spans="1:8" ht="54" customHeight="1" x14ac:dyDescent="0.25">
      <c r="A19" s="31" t="s">
        <v>17</v>
      </c>
      <c r="B19" s="32" t="s">
        <v>18</v>
      </c>
      <c r="C19" s="26" t="s">
        <v>34</v>
      </c>
      <c r="D19" s="26"/>
      <c r="E19" s="34" t="s">
        <v>35</v>
      </c>
      <c r="F19" s="34"/>
      <c r="G19" s="26" t="s">
        <v>33</v>
      </c>
      <c r="H19" s="26"/>
    </row>
    <row r="20" spans="1:8" x14ac:dyDescent="0.25">
      <c r="A20" s="31"/>
      <c r="B20" s="32"/>
      <c r="C20" s="4" t="s">
        <v>7</v>
      </c>
      <c r="D20" s="5" t="s">
        <v>8</v>
      </c>
      <c r="E20" s="4" t="s">
        <v>7</v>
      </c>
      <c r="F20" s="5" t="s">
        <v>8</v>
      </c>
      <c r="G20" s="4" t="s">
        <v>7</v>
      </c>
      <c r="H20" s="5" t="s">
        <v>8</v>
      </c>
    </row>
    <row r="21" spans="1:8" ht="27.95" customHeight="1" x14ac:dyDescent="0.25">
      <c r="A21" s="33" t="s">
        <v>19</v>
      </c>
      <c r="B21" s="18" t="s">
        <v>20</v>
      </c>
      <c r="C21" s="8">
        <v>430000</v>
      </c>
      <c r="D21" s="8">
        <v>0</v>
      </c>
      <c r="E21" s="8">
        <v>455000</v>
      </c>
      <c r="F21" s="8">
        <v>0</v>
      </c>
      <c r="G21" s="8">
        <v>540000</v>
      </c>
      <c r="H21" s="8">
        <v>0</v>
      </c>
    </row>
    <row r="22" spans="1:8" ht="27.95" customHeight="1" x14ac:dyDescent="0.25">
      <c r="A22" s="33"/>
      <c r="B22" s="19" t="s">
        <v>11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1:8" ht="28.9" customHeight="1" x14ac:dyDescent="0.25">
      <c r="A23" s="33"/>
      <c r="B23" s="19" t="s">
        <v>21</v>
      </c>
      <c r="C23" s="8">
        <v>1968000</v>
      </c>
      <c r="D23" s="8">
        <v>0</v>
      </c>
      <c r="E23" s="8">
        <v>2467000</v>
      </c>
      <c r="F23" s="8">
        <v>0</v>
      </c>
      <c r="G23" s="8">
        <v>2284000</v>
      </c>
      <c r="H23" s="8">
        <v>0</v>
      </c>
    </row>
    <row r="24" spans="1:8" ht="27.95" customHeight="1" x14ac:dyDescent="0.25">
      <c r="A24" s="33" t="s">
        <v>22</v>
      </c>
      <c r="B24" s="18" t="s">
        <v>20</v>
      </c>
      <c r="C24" s="7">
        <v>0</v>
      </c>
      <c r="D24" s="7">
        <v>0</v>
      </c>
      <c r="E24" s="8">
        <v>0</v>
      </c>
      <c r="F24" s="8">
        <v>0</v>
      </c>
      <c r="G24" s="8">
        <v>0</v>
      </c>
      <c r="H24" s="8">
        <v>0</v>
      </c>
    </row>
    <row r="25" spans="1:8" ht="27.95" customHeight="1" x14ac:dyDescent="0.25">
      <c r="A25" s="33"/>
      <c r="B25" s="19" t="s">
        <v>11</v>
      </c>
      <c r="C25" s="8">
        <v>2270000</v>
      </c>
      <c r="D25" s="8">
        <v>0</v>
      </c>
      <c r="E25" s="8">
        <v>2900000</v>
      </c>
      <c r="F25" s="8">
        <v>0</v>
      </c>
      <c r="G25" s="8">
        <v>2900000</v>
      </c>
      <c r="H25" s="8">
        <v>0</v>
      </c>
    </row>
    <row r="26" spans="1:8" ht="27.95" customHeight="1" x14ac:dyDescent="0.25">
      <c r="A26" s="33"/>
      <c r="B26" s="19" t="s">
        <v>21</v>
      </c>
      <c r="C26" s="8">
        <v>3902000</v>
      </c>
      <c r="D26" s="8">
        <v>0</v>
      </c>
      <c r="E26" s="8">
        <v>3733000</v>
      </c>
      <c r="F26" s="8">
        <v>0</v>
      </c>
      <c r="G26" s="8">
        <v>4016000</v>
      </c>
      <c r="H26" s="8">
        <v>0</v>
      </c>
    </row>
    <row r="27" spans="1:8" ht="27.95" customHeight="1" x14ac:dyDescent="0.25">
      <c r="A27" s="28" t="s">
        <v>23</v>
      </c>
      <c r="B27" s="28"/>
      <c r="C27" s="10">
        <f t="shared" ref="C27:H27" si="3">C26+C25+C24+C23+C22+C21</f>
        <v>8570000</v>
      </c>
      <c r="D27" s="10">
        <f t="shared" si="3"/>
        <v>0</v>
      </c>
      <c r="E27" s="10">
        <f t="shared" si="3"/>
        <v>9555000</v>
      </c>
      <c r="F27" s="10">
        <f t="shared" si="3"/>
        <v>0</v>
      </c>
      <c r="G27" s="10">
        <f t="shared" si="3"/>
        <v>9740000</v>
      </c>
      <c r="H27" s="10">
        <f t="shared" si="3"/>
        <v>0</v>
      </c>
    </row>
    <row r="28" spans="1:8" ht="27.95" customHeight="1" x14ac:dyDescent="0.25">
      <c r="A28" s="35"/>
      <c r="B28" s="35"/>
      <c r="C28" s="35"/>
      <c r="D28" s="35"/>
      <c r="E28" s="35"/>
      <c r="F28" s="35"/>
      <c r="G28" s="35"/>
      <c r="H28" s="35"/>
    </row>
    <row r="29" spans="1:8" ht="27.95" customHeight="1" x14ac:dyDescent="0.25">
      <c r="A29" s="27" t="s">
        <v>24</v>
      </c>
      <c r="B29" s="6" t="s">
        <v>20</v>
      </c>
      <c r="C29" s="7">
        <v>150000</v>
      </c>
      <c r="D29" s="7">
        <v>0</v>
      </c>
      <c r="E29" s="8">
        <v>540201</v>
      </c>
      <c r="F29" s="8">
        <v>0</v>
      </c>
      <c r="G29" s="8">
        <v>0</v>
      </c>
      <c r="H29" s="8">
        <v>0</v>
      </c>
    </row>
    <row r="30" spans="1:8" ht="27.95" customHeight="1" x14ac:dyDescent="0.25">
      <c r="A30" s="27"/>
      <c r="B30" s="9" t="s">
        <v>11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1:8" ht="27.95" customHeight="1" x14ac:dyDescent="0.25">
      <c r="A31" s="27"/>
      <c r="B31" s="9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1:8" ht="28.9" customHeight="1" x14ac:dyDescent="0.25">
      <c r="A32" s="29" t="s">
        <v>25</v>
      </c>
      <c r="B32" s="29"/>
      <c r="C32" s="14">
        <v>150000</v>
      </c>
      <c r="D32" s="14">
        <v>0</v>
      </c>
      <c r="E32" s="14">
        <f>SUM(E29:E31)</f>
        <v>540201</v>
      </c>
      <c r="F32" s="14">
        <v>0</v>
      </c>
      <c r="G32" s="14">
        <v>0</v>
      </c>
      <c r="H32" s="14">
        <v>0</v>
      </c>
    </row>
    <row r="33" spans="1:8" ht="28.9" customHeight="1" x14ac:dyDescent="0.25">
      <c r="A33" s="12"/>
      <c r="B33" s="12"/>
      <c r="C33" s="13"/>
      <c r="D33" s="13"/>
      <c r="E33" s="13"/>
      <c r="F33" s="13"/>
      <c r="G33" s="13"/>
      <c r="H33" s="13"/>
    </row>
    <row r="34" spans="1:8" ht="28.9" customHeight="1" x14ac:dyDescent="0.25">
      <c r="A34" s="30" t="s">
        <v>26</v>
      </c>
      <c r="B34" s="30"/>
      <c r="C34" s="17">
        <f>C32+C27</f>
        <v>8720000</v>
      </c>
      <c r="D34" s="17">
        <v>0</v>
      </c>
      <c r="E34" s="17">
        <f>E32+E27</f>
        <v>10095201</v>
      </c>
      <c r="F34" s="17">
        <f>F32+F27</f>
        <v>0</v>
      </c>
      <c r="G34" s="17">
        <f>G32+G27</f>
        <v>9740000</v>
      </c>
      <c r="H34" s="17">
        <f>H32+H27</f>
        <v>0</v>
      </c>
    </row>
    <row r="35" spans="1:8" ht="28.9" customHeight="1" x14ac:dyDescent="0.25">
      <c r="A35" s="12"/>
      <c r="B35" s="12"/>
      <c r="C35" s="13"/>
      <c r="D35" s="13"/>
      <c r="E35" s="13"/>
      <c r="F35" s="13"/>
      <c r="G35" s="13"/>
      <c r="H35" s="13"/>
    </row>
    <row r="37" spans="1:8" x14ac:dyDescent="0.25">
      <c r="A37" s="1" t="s">
        <v>27</v>
      </c>
      <c r="B37" s="1" t="s">
        <v>28</v>
      </c>
    </row>
    <row r="39" spans="1:8" x14ac:dyDescent="0.25">
      <c r="A39" s="1" t="s">
        <v>29</v>
      </c>
      <c r="B39" s="1" t="s">
        <v>36</v>
      </c>
    </row>
    <row r="41" spans="1:8" x14ac:dyDescent="0.25">
      <c r="A41" s="1" t="s">
        <v>30</v>
      </c>
      <c r="C41" s="1" t="s">
        <v>37</v>
      </c>
    </row>
    <row r="43" spans="1:8" x14ac:dyDescent="0.25">
      <c r="A43" s="1" t="s">
        <v>31</v>
      </c>
      <c r="B43" s="1" t="s">
        <v>32</v>
      </c>
    </row>
  </sheetData>
  <mergeCells count="25">
    <mergeCell ref="A32:B32"/>
    <mergeCell ref="A34:B34"/>
    <mergeCell ref="A21:A23"/>
    <mergeCell ref="A24:A26"/>
    <mergeCell ref="A27:B27"/>
    <mergeCell ref="A28:H28"/>
    <mergeCell ref="A29:A31"/>
    <mergeCell ref="A19:A20"/>
    <mergeCell ref="B19:B20"/>
    <mergeCell ref="C19:D19"/>
    <mergeCell ref="E19:F19"/>
    <mergeCell ref="G19:H19"/>
    <mergeCell ref="A7:A9"/>
    <mergeCell ref="A10:B10"/>
    <mergeCell ref="A12:A14"/>
    <mergeCell ref="A15:B15"/>
    <mergeCell ref="A17:B17"/>
    <mergeCell ref="A1:E1"/>
    <mergeCell ref="B2:H2"/>
    <mergeCell ref="B3:H3"/>
    <mergeCell ref="B4:H4"/>
    <mergeCell ref="A5:B6"/>
    <mergeCell ref="C5:D5"/>
    <mergeCell ref="E5:F5"/>
    <mergeCell ref="G5:H5"/>
  </mergeCells>
  <pageMargins left="0.51875000000000004" right="0.43263888888888902" top="0.57083333333333297" bottom="0.53680555555555598" header="0.51180555555555496" footer="0.51180555555555496"/>
  <pageSetup paperSize="9" scale="6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návrh_rozpočtu_stručný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Poliklinika</dc:creator>
  <cp:lastModifiedBy>Poliklinika</cp:lastModifiedBy>
  <cp:revision>5</cp:revision>
  <cp:lastPrinted>2018-10-30T22:50:57Z</cp:lastPrinted>
  <dcterms:created xsi:type="dcterms:W3CDTF">2017-10-24T20:22:19Z</dcterms:created>
  <dcterms:modified xsi:type="dcterms:W3CDTF">2018-11-17T15:17:07Z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